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Лист1!$A$3:$I$3</definedName>
  </definedNames>
  <calcPr calcId="145621"/>
</workbook>
</file>

<file path=xl/calcChain.xml><?xml version="1.0" encoding="utf-8"?>
<calcChain xmlns="http://schemas.openxmlformats.org/spreadsheetml/2006/main">
  <c r="G46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" i="1"/>
  <c r="G47" i="1" l="1"/>
</calcChain>
</file>

<file path=xl/sharedStrings.xml><?xml version="1.0" encoding="utf-8"?>
<sst xmlns="http://schemas.openxmlformats.org/spreadsheetml/2006/main" count="227" uniqueCount="74">
  <si>
    <t>№ лота</t>
  </si>
  <si>
    <t>Наименование закупаемых фармацевтических услуг, международных непатентованных наименований закупаемых товаров, торговых наименований, краткая характеристика.</t>
  </si>
  <si>
    <t>Техническая спецификация</t>
  </si>
  <si>
    <t>Ед измер</t>
  </si>
  <si>
    <t>Кол-во</t>
  </si>
  <si>
    <t>Цена за ед.</t>
  </si>
  <si>
    <t>Общая сумма утвержденная для закупки, в тенге</t>
  </si>
  <si>
    <t>Место поставки</t>
  </si>
  <si>
    <t>Сроки и условия поставки</t>
  </si>
  <si>
    <t>г.Серебрянск, ул.Мира, 33</t>
  </si>
  <si>
    <r>
      <t>После заключения договора. Строго по предварительной заявке Заказчика в заявленном количестве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2"/>
        <color rgb="FF000000"/>
        <rFont val="Times New Roman"/>
        <family val="1"/>
        <charset val="204"/>
      </rPr>
      <t>в течение 2024 года</t>
    </r>
  </si>
  <si>
    <t>шт</t>
  </si>
  <si>
    <t>ИТОГО</t>
  </si>
  <si>
    <r>
      <rPr>
        <b/>
        <sz val="11"/>
        <color theme="1"/>
        <rFont val="Calibri"/>
        <family val="2"/>
        <charset val="204"/>
        <scheme val="minor"/>
      </rPr>
      <t xml:space="preserve">Объявление о проведении закупа товаров способом запроса ценовых предложений № 8 от 28.02.2024 года 
согласно Приказу Министра здравоохранения Республики Казахстан от 07.06.2023  № 110  Об утверждении Правил  организации и проведения закупа лекарственных средств и медицинских изделий, фармацевтических услуг </t>
    </r>
    <r>
      <rPr>
        <sz val="11"/>
        <color theme="1"/>
        <rFont val="Calibri"/>
        <family val="2"/>
        <scheme val="minor"/>
      </rPr>
      <t xml:space="preserve">
КГП на ПХВ "Городская больница города Серебрянск района Алтай" УЗ ВКО 
находящееся по адресу Восточно-Казахстанская область, г. Серебрянск, ул. Мира 33, объявляет о проведении закупа способом запроса ценовых предложений следующих товаров:
</t>
    </r>
  </si>
  <si>
    <t xml:space="preserve">Бинт  5 м*10 см стерильный </t>
  </si>
  <si>
    <t>Бинт  7 м*14 см стерильный</t>
  </si>
  <si>
    <t>Вата стерильная 25 г</t>
  </si>
  <si>
    <t>Глицерин 25,0 Россия</t>
  </si>
  <si>
    <t>Никотиновая кислота №10</t>
  </si>
  <si>
    <t>Платифиллина гидрохлорид 0,2% - 1,0 №10 раствор для инъекций</t>
  </si>
  <si>
    <t>Сертозин 1000 мг/4 мл апмул раствор для инъекций №5</t>
  </si>
  <si>
    <t>Сульфацил натрия 20%10,0 мл</t>
  </si>
  <si>
    <t>Сыворотка противоботулиническая типа А 10000 ед №5</t>
  </si>
  <si>
    <t>Сыворотка противоботулиническая типа Б 10000 ед №5</t>
  </si>
  <si>
    <t>Сыворотка противоботулиническая типа Е 10000 ед №5</t>
  </si>
  <si>
    <t>Шприц  2  мл 3-х компонентный стерильный однократного применения</t>
  </si>
  <si>
    <t xml:space="preserve">Одноразовые электроды щелчок с сумкой с 60 шт. (20 карточек по 3 электрода) </t>
  </si>
  <si>
    <t>Проявитель 20 л</t>
  </si>
  <si>
    <t>Фиксаж на 20 л</t>
  </si>
  <si>
    <t>Питательная среда для выделения энтеробактерий,сухая(Агар Эндо)</t>
  </si>
  <si>
    <t>Питательная среда е эозин-меметиленовым синим,сухая (среда Левина)</t>
  </si>
  <si>
    <t>Питательная среда для выделения шигелл и сальмонелл,сухая (агар Плоскирева ГРМ)</t>
  </si>
  <si>
    <t>Питательная среда для выделения сальмонелл,сухая (Висмут-сульфит агар)</t>
  </si>
  <si>
    <t>Питательная среда для выделения и дифференциации энтероактерий,сухая (Среда Кода)</t>
  </si>
  <si>
    <t>Питательная среда для выделения сальмонелл(Селенитовая среда Лейфсона),сухая</t>
  </si>
  <si>
    <t>Питательная среда для выделения коринебактерий(Коринебакагар),сухой</t>
  </si>
  <si>
    <t>Питательная среда для родовой идентификации энтеробактерий,сухая( Малонат агар)</t>
  </si>
  <si>
    <t>Питательный бульон для культивирования микроорганизмов, сухой (ГРМ бульон)</t>
  </si>
  <si>
    <t>Питательный агар для культивирования микроорганизмов,сухой (ГРМ агар)</t>
  </si>
  <si>
    <t>Сабуро-агар</t>
  </si>
  <si>
    <t>Сахарный бульон</t>
  </si>
  <si>
    <t>Солевой агар</t>
  </si>
  <si>
    <t>Калий террулит 2% р-р</t>
  </si>
  <si>
    <t>Клиглер-агар</t>
  </si>
  <si>
    <t>Коринетоксагар</t>
  </si>
  <si>
    <t>Мясопептонный бульон</t>
  </si>
  <si>
    <t>Сыворотка лошадиная нормальная для бактериологических питательных сред жидкая,раствор для микробиологических целей</t>
  </si>
  <si>
    <t>Пептон основной сухой</t>
  </si>
  <si>
    <t>Холина альфосцерат</t>
  </si>
  <si>
    <t>Никотиновая кислота</t>
  </si>
  <si>
    <t>Цитиколин</t>
  </si>
  <si>
    <t>Сульфацетамид</t>
  </si>
  <si>
    <t>флак</t>
  </si>
  <si>
    <t>амп</t>
  </si>
  <si>
    <t>уп</t>
  </si>
  <si>
    <t>к-т</t>
  </si>
  <si>
    <t>кан</t>
  </si>
  <si>
    <t>кг</t>
  </si>
  <si>
    <t>упак</t>
  </si>
  <si>
    <t>л</t>
  </si>
  <si>
    <t>Шприц 3 мл3-х компонентный стерильный однократного применения</t>
  </si>
  <si>
    <t>Шприц 10 мл3-х компонентный стерильный однократного применения</t>
  </si>
  <si>
    <t xml:space="preserve">Аптечка матери и ребёнка </t>
  </si>
  <si>
    <t xml:space="preserve">Медотилин 1000 мг/4 мл №3 </t>
  </si>
  <si>
    <t xml:space="preserve">Йод раствор спиртовый 5% - 30,0 мл </t>
  </si>
  <si>
    <t>Иммуноглобулин человека против клещевого энцефалита (1:160)</t>
  </si>
  <si>
    <t>Сыворотка противоботулиническая типа А 10000 ед №6</t>
  </si>
  <si>
    <t>Сыворотка противоботулиническая типа Б 10000 ед №6</t>
  </si>
  <si>
    <t>Сыворотка противоботулиническая типа Е 10000 ед №6</t>
  </si>
  <si>
    <t xml:space="preserve">Шприц 20,0 мл 3-х компонентный стерильный одноразовый с иглой 22 G </t>
  </si>
  <si>
    <t>Шприц 5,0 мл 3-х компонентный стерильный одноразовый с иглой 22 G</t>
  </si>
  <si>
    <t>Спирт 70% 90 мл</t>
  </si>
  <si>
    <t>Спирт этиловый 70%</t>
  </si>
  <si>
    <r>
      <rPr>
        <b/>
        <sz val="11"/>
        <color theme="1"/>
        <rFont val="Calibri"/>
        <family val="2"/>
        <charset val="204"/>
        <scheme val="minor"/>
      </rPr>
      <t>Срок поставки товара: по заявке заказчика
Место поставки: Восточно-Казахстанская область, район Алтай, г. Серебрянск, ул. Мира 33, аптека
Срок окончания приема заявок: 09 часов 45 минут 6марта  2024 года по адресу г.Серебрянск, ул.Мира, 33 в кабинете отдела государственных закупок.
Процедура вскрытия назначена на 10 часов 00 минут 6 марта  2024 года по адресу Серебрянск, ул.Мира, 33 в кабинете отдела государственных закупок.</t>
    </r>
    <r>
      <rPr>
        <sz val="11"/>
        <color theme="1"/>
        <rFont val="Calibri"/>
        <family val="2"/>
        <scheme val="minor"/>
      </rPr>
      <t xml:space="preserve">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в области здравоохранения, а также документы, подтверждающие соответствие предлагаемых товаров требованиям. 
Поставка будет осуществляться продавцом, до помещения хранения аптеки, транспортом поставщика, с соблюдением всех требований  перевозки, условий хранения и температурного режима,  за счет поставщика.
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закупа.
</t>
    </r>
    <r>
      <rPr>
        <b/>
        <sz val="11"/>
        <color theme="1"/>
        <rFont val="Calibri"/>
        <family val="2"/>
        <charset val="204"/>
        <scheme val="minor"/>
      </rPr>
      <t>Победитель представляет заказчику в течение десяти календарных дней со дня признания победителем следующие документы, подтверждающие соответствие квалификационным требованиям:</t>
    </r>
    <r>
      <rPr>
        <sz val="11"/>
        <color theme="1"/>
        <rFont val="Calibri"/>
        <family val="2"/>
        <scheme val="minor"/>
      </rPr>
      <t xml:space="preserve">
      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
      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
      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
        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
      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
      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
      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
      В случае несоответствия победителя квалификационным требованиям, закуп способом ценовых предложений признается несостоявшимся.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</si>
</sst>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10" zoomScale="68" zoomScaleNormal="68" workbookViewId="0">
      <selection activeCell="E56" sqref="E56"/>
    </sheetView>
  </sheetViews>
  <sheetFormatPr defaultRowHeight="15" x14ac:dyDescent="0.25"/>
  <cols>
    <col min="2" max="2" width="49.140625" customWidth="1"/>
    <col min="3" max="3" width="109.140625" customWidth="1"/>
    <col min="4" max="4" width="15.42578125" customWidth="1"/>
    <col min="5" max="5" width="14.85546875" customWidth="1"/>
    <col min="6" max="6" width="18" customWidth="1"/>
    <col min="7" max="7" width="19.5703125" customWidth="1"/>
    <col min="8" max="8" width="15.140625" customWidth="1"/>
    <col min="9" max="9" width="76" customWidth="1"/>
  </cols>
  <sheetData>
    <row r="1" spans="1:9" ht="103.5" customHeight="1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</row>
    <row r="2" spans="1:9" ht="15.75" thickBot="1" x14ac:dyDescent="0.3"/>
    <row r="3" spans="1:9" ht="85.5" customHeight="1" x14ac:dyDescent="0.25">
      <c r="A3" s="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 ht="48.75" customHeight="1" x14ac:dyDescent="0.25">
      <c r="A4" s="2">
        <v>1</v>
      </c>
      <c r="B4" s="2" t="s">
        <v>62</v>
      </c>
      <c r="C4" s="2" t="s">
        <v>62</v>
      </c>
      <c r="D4" s="2" t="s">
        <v>11</v>
      </c>
      <c r="E4" s="2">
        <v>5</v>
      </c>
      <c r="F4" s="2">
        <v>3500</v>
      </c>
      <c r="G4" s="2">
        <f>E4*F4</f>
        <v>17500</v>
      </c>
      <c r="H4" s="3" t="s">
        <v>9</v>
      </c>
      <c r="I4" s="4" t="s">
        <v>10</v>
      </c>
    </row>
    <row r="5" spans="1:9" ht="33" customHeight="1" x14ac:dyDescent="0.25">
      <c r="A5" s="2">
        <v>2</v>
      </c>
      <c r="B5" s="2" t="s">
        <v>14</v>
      </c>
      <c r="C5" s="2" t="s">
        <v>14</v>
      </c>
      <c r="D5" s="2" t="s">
        <v>11</v>
      </c>
      <c r="E5" s="2">
        <v>800</v>
      </c>
      <c r="F5" s="2">
        <v>100</v>
      </c>
      <c r="G5" s="2">
        <f t="shared" ref="G5:G46" si="0">E5*F5</f>
        <v>80000</v>
      </c>
      <c r="H5" s="3" t="s">
        <v>9</v>
      </c>
      <c r="I5" s="4" t="s">
        <v>10</v>
      </c>
    </row>
    <row r="6" spans="1:9" ht="54.75" customHeight="1" x14ac:dyDescent="0.25">
      <c r="A6" s="2">
        <v>3</v>
      </c>
      <c r="B6" s="1" t="s">
        <v>15</v>
      </c>
      <c r="C6" s="1" t="s">
        <v>15</v>
      </c>
      <c r="D6" s="2" t="s">
        <v>11</v>
      </c>
      <c r="E6" s="1">
        <v>600</v>
      </c>
      <c r="F6" s="1">
        <v>150</v>
      </c>
      <c r="G6" s="2">
        <f t="shared" si="0"/>
        <v>90000</v>
      </c>
      <c r="H6" s="3" t="s">
        <v>9</v>
      </c>
      <c r="I6" s="4" t="s">
        <v>10</v>
      </c>
    </row>
    <row r="7" spans="1:9" ht="54.75" customHeight="1" x14ac:dyDescent="0.25">
      <c r="A7" s="2">
        <v>4</v>
      </c>
      <c r="B7" s="1" t="s">
        <v>16</v>
      </c>
      <c r="C7" s="1" t="s">
        <v>16</v>
      </c>
      <c r="D7" s="2" t="s">
        <v>11</v>
      </c>
      <c r="E7" s="1">
        <v>100</v>
      </c>
      <c r="F7" s="1">
        <v>300</v>
      </c>
      <c r="G7" s="2">
        <f t="shared" si="0"/>
        <v>30000</v>
      </c>
      <c r="H7" s="3" t="s">
        <v>9</v>
      </c>
      <c r="I7" s="4" t="s">
        <v>10</v>
      </c>
    </row>
    <row r="8" spans="1:9" ht="54.75" customHeight="1" x14ac:dyDescent="0.25">
      <c r="A8" s="2">
        <v>5</v>
      </c>
      <c r="B8" s="1" t="s">
        <v>17</v>
      </c>
      <c r="C8" s="1" t="s">
        <v>17</v>
      </c>
      <c r="D8" s="2" t="s">
        <v>52</v>
      </c>
      <c r="E8" s="1">
        <v>10</v>
      </c>
      <c r="F8" s="1">
        <v>170</v>
      </c>
      <c r="G8" s="2">
        <f t="shared" si="0"/>
        <v>1700</v>
      </c>
      <c r="H8" s="3" t="s">
        <v>9</v>
      </c>
      <c r="I8" s="4" t="s">
        <v>10</v>
      </c>
    </row>
    <row r="9" spans="1:9" ht="54.75" customHeight="1" x14ac:dyDescent="0.25">
      <c r="A9" s="2">
        <v>6</v>
      </c>
      <c r="B9" s="1" t="s">
        <v>64</v>
      </c>
      <c r="C9" s="1" t="s">
        <v>64</v>
      </c>
      <c r="D9" s="2" t="s">
        <v>52</v>
      </c>
      <c r="E9" s="1">
        <v>50</v>
      </c>
      <c r="F9" s="1">
        <v>400</v>
      </c>
      <c r="G9" s="2">
        <f t="shared" si="0"/>
        <v>20000</v>
      </c>
      <c r="H9" s="3" t="s">
        <v>9</v>
      </c>
      <c r="I9" s="4" t="s">
        <v>10</v>
      </c>
    </row>
    <row r="10" spans="1:9" ht="54.75" customHeight="1" x14ac:dyDescent="0.25">
      <c r="A10" s="2">
        <v>8</v>
      </c>
      <c r="B10" s="1" t="s">
        <v>63</v>
      </c>
      <c r="C10" s="1" t="s">
        <v>48</v>
      </c>
      <c r="D10" s="2" t="s">
        <v>53</v>
      </c>
      <c r="E10" s="1">
        <v>120</v>
      </c>
      <c r="F10" s="1">
        <v>2333.34</v>
      </c>
      <c r="G10" s="2">
        <f t="shared" si="0"/>
        <v>280000.80000000005</v>
      </c>
      <c r="H10" s="3" t="s">
        <v>9</v>
      </c>
      <c r="I10" s="4" t="s">
        <v>10</v>
      </c>
    </row>
    <row r="11" spans="1:9" ht="54.75" customHeight="1" x14ac:dyDescent="0.25">
      <c r="A11" s="2">
        <v>9</v>
      </c>
      <c r="B11" s="1" t="s">
        <v>18</v>
      </c>
      <c r="C11" s="1" t="s">
        <v>49</v>
      </c>
      <c r="D11" s="2" t="s">
        <v>53</v>
      </c>
      <c r="E11" s="1">
        <v>1000</v>
      </c>
      <c r="F11" s="1">
        <v>40</v>
      </c>
      <c r="G11" s="2">
        <f t="shared" si="0"/>
        <v>40000</v>
      </c>
      <c r="H11" s="3" t="s">
        <v>9</v>
      </c>
      <c r="I11" s="4" t="s">
        <v>10</v>
      </c>
    </row>
    <row r="12" spans="1:9" ht="54.75" customHeight="1" x14ac:dyDescent="0.25">
      <c r="A12" s="2">
        <v>10</v>
      </c>
      <c r="B12" s="1" t="s">
        <v>19</v>
      </c>
      <c r="C12" s="1" t="s">
        <v>19</v>
      </c>
      <c r="D12" s="2" t="s">
        <v>53</v>
      </c>
      <c r="E12" s="1">
        <v>700</v>
      </c>
      <c r="F12" s="1">
        <v>140</v>
      </c>
      <c r="G12" s="2">
        <f t="shared" si="0"/>
        <v>98000</v>
      </c>
      <c r="H12" s="3" t="s">
        <v>9</v>
      </c>
      <c r="I12" s="4" t="s">
        <v>10</v>
      </c>
    </row>
    <row r="13" spans="1:9" ht="54.75" customHeight="1" x14ac:dyDescent="0.25">
      <c r="A13" s="2">
        <v>11</v>
      </c>
      <c r="B13" s="1" t="s">
        <v>20</v>
      </c>
      <c r="C13" s="1" t="s">
        <v>50</v>
      </c>
      <c r="D13" s="2" t="s">
        <v>53</v>
      </c>
      <c r="E13" s="1">
        <v>100</v>
      </c>
      <c r="F13" s="1">
        <v>2400</v>
      </c>
      <c r="G13" s="2">
        <f t="shared" si="0"/>
        <v>240000</v>
      </c>
      <c r="H13" s="3" t="s">
        <v>9</v>
      </c>
      <c r="I13" s="4" t="s">
        <v>10</v>
      </c>
    </row>
    <row r="14" spans="1:9" ht="54.75" customHeight="1" x14ac:dyDescent="0.25">
      <c r="A14" s="2">
        <v>14</v>
      </c>
      <c r="B14" s="1" t="s">
        <v>21</v>
      </c>
      <c r="C14" s="1" t="s">
        <v>51</v>
      </c>
      <c r="D14" s="2" t="s">
        <v>52</v>
      </c>
      <c r="E14" s="1">
        <v>15</v>
      </c>
      <c r="F14" s="1">
        <v>450</v>
      </c>
      <c r="G14" s="2">
        <f t="shared" si="0"/>
        <v>6750</v>
      </c>
      <c r="H14" s="3" t="s">
        <v>9</v>
      </c>
      <c r="I14" s="4" t="s">
        <v>10</v>
      </c>
    </row>
    <row r="15" spans="1:9" ht="54.75" customHeight="1" x14ac:dyDescent="0.25">
      <c r="A15" s="2">
        <v>15</v>
      </c>
      <c r="B15" s="1" t="s">
        <v>22</v>
      </c>
      <c r="C15" s="1" t="s">
        <v>66</v>
      </c>
      <c r="D15" s="2" t="s">
        <v>54</v>
      </c>
      <c r="E15" s="1">
        <v>1</v>
      </c>
      <c r="F15" s="1">
        <v>19500</v>
      </c>
      <c r="G15" s="2">
        <f t="shared" si="0"/>
        <v>19500</v>
      </c>
      <c r="H15" s="3" t="s">
        <v>9</v>
      </c>
      <c r="I15" s="4" t="s">
        <v>10</v>
      </c>
    </row>
    <row r="16" spans="1:9" ht="54.75" customHeight="1" x14ac:dyDescent="0.25">
      <c r="A16" s="2">
        <v>16</v>
      </c>
      <c r="B16" s="1" t="s">
        <v>23</v>
      </c>
      <c r="C16" s="1" t="s">
        <v>67</v>
      </c>
      <c r="D16" s="2" t="s">
        <v>54</v>
      </c>
      <c r="E16" s="1">
        <v>1</v>
      </c>
      <c r="F16" s="1">
        <v>21500</v>
      </c>
      <c r="G16" s="2">
        <f t="shared" si="0"/>
        <v>21500</v>
      </c>
      <c r="H16" s="3" t="s">
        <v>9</v>
      </c>
      <c r="I16" s="4" t="s">
        <v>10</v>
      </c>
    </row>
    <row r="17" spans="1:9" ht="54.75" customHeight="1" x14ac:dyDescent="0.25">
      <c r="A17" s="2">
        <v>17</v>
      </c>
      <c r="B17" s="1" t="s">
        <v>24</v>
      </c>
      <c r="C17" s="1" t="s">
        <v>68</v>
      </c>
      <c r="D17" s="2" t="s">
        <v>54</v>
      </c>
      <c r="E17" s="1">
        <v>1</v>
      </c>
      <c r="F17" s="1">
        <v>23500</v>
      </c>
      <c r="G17" s="2">
        <f t="shared" si="0"/>
        <v>23500</v>
      </c>
      <c r="H17" s="3" t="s">
        <v>9</v>
      </c>
      <c r="I17" s="4" t="s">
        <v>10</v>
      </c>
    </row>
    <row r="18" spans="1:9" ht="54.75" customHeight="1" x14ac:dyDescent="0.25">
      <c r="A18" s="2">
        <v>18</v>
      </c>
      <c r="B18" s="1" t="s">
        <v>65</v>
      </c>
      <c r="C18" s="1" t="s">
        <v>65</v>
      </c>
      <c r="D18" s="2" t="s">
        <v>54</v>
      </c>
      <c r="E18" s="1">
        <v>1</v>
      </c>
      <c r="F18" s="1">
        <v>75000</v>
      </c>
      <c r="G18" s="2">
        <f t="shared" si="0"/>
        <v>75000</v>
      </c>
      <c r="H18" s="3" t="s">
        <v>9</v>
      </c>
      <c r="I18" s="4" t="s">
        <v>10</v>
      </c>
    </row>
    <row r="19" spans="1:9" ht="54.75" customHeight="1" x14ac:dyDescent="0.25">
      <c r="A19" s="2">
        <v>20</v>
      </c>
      <c r="B19" s="1" t="s">
        <v>25</v>
      </c>
      <c r="C19" s="1" t="s">
        <v>25</v>
      </c>
      <c r="D19" s="2" t="s">
        <v>11</v>
      </c>
      <c r="E19" s="1">
        <v>12000</v>
      </c>
      <c r="F19" s="1">
        <v>17</v>
      </c>
      <c r="G19" s="2">
        <f t="shared" si="0"/>
        <v>204000</v>
      </c>
      <c r="H19" s="3" t="s">
        <v>9</v>
      </c>
      <c r="I19" s="4" t="s">
        <v>10</v>
      </c>
    </row>
    <row r="20" spans="1:9" ht="54.75" customHeight="1" x14ac:dyDescent="0.25">
      <c r="A20" s="2">
        <v>21</v>
      </c>
      <c r="B20" s="1" t="s">
        <v>60</v>
      </c>
      <c r="C20" s="1" t="s">
        <v>60</v>
      </c>
      <c r="D20" s="2" t="s">
        <v>11</v>
      </c>
      <c r="E20" s="1">
        <v>4000</v>
      </c>
      <c r="F20" s="1">
        <v>23</v>
      </c>
      <c r="G20" s="2">
        <f t="shared" si="0"/>
        <v>92000</v>
      </c>
      <c r="H20" s="3" t="s">
        <v>9</v>
      </c>
      <c r="I20" s="4" t="s">
        <v>10</v>
      </c>
    </row>
    <row r="21" spans="1:9" ht="54.75" customHeight="1" x14ac:dyDescent="0.25">
      <c r="A21" s="2">
        <v>22</v>
      </c>
      <c r="B21" s="1" t="s">
        <v>61</v>
      </c>
      <c r="C21" s="1" t="s">
        <v>61</v>
      </c>
      <c r="D21" s="2" t="s">
        <v>11</v>
      </c>
      <c r="E21" s="1">
        <v>6000</v>
      </c>
      <c r="F21" s="1">
        <v>30</v>
      </c>
      <c r="G21" s="2">
        <f t="shared" si="0"/>
        <v>180000</v>
      </c>
      <c r="H21" s="3" t="s">
        <v>9</v>
      </c>
      <c r="I21" s="4" t="s">
        <v>10</v>
      </c>
    </row>
    <row r="22" spans="1:9" ht="54.75" customHeight="1" x14ac:dyDescent="0.25">
      <c r="A22" s="2">
        <v>23</v>
      </c>
      <c r="B22" s="1" t="s">
        <v>69</v>
      </c>
      <c r="C22" s="1" t="s">
        <v>69</v>
      </c>
      <c r="D22" s="2" t="s">
        <v>11</v>
      </c>
      <c r="E22" s="1">
        <v>6000</v>
      </c>
      <c r="F22" s="1">
        <v>40</v>
      </c>
      <c r="G22" s="2">
        <f t="shared" si="0"/>
        <v>240000</v>
      </c>
      <c r="H22" s="3" t="s">
        <v>9</v>
      </c>
      <c r="I22" s="4" t="s">
        <v>10</v>
      </c>
    </row>
    <row r="23" spans="1:9" ht="54.75" customHeight="1" x14ac:dyDescent="0.25">
      <c r="A23" s="2">
        <v>24</v>
      </c>
      <c r="B23" s="1" t="s">
        <v>70</v>
      </c>
      <c r="C23" s="1" t="s">
        <v>70</v>
      </c>
      <c r="D23" s="2" t="s">
        <v>11</v>
      </c>
      <c r="E23" s="1">
        <v>20000</v>
      </c>
      <c r="F23" s="1">
        <v>20</v>
      </c>
      <c r="G23" s="2">
        <f t="shared" si="0"/>
        <v>400000</v>
      </c>
      <c r="H23" s="3" t="s">
        <v>9</v>
      </c>
      <c r="I23" s="4" t="s">
        <v>10</v>
      </c>
    </row>
    <row r="24" spans="1:9" ht="54.75" customHeight="1" x14ac:dyDescent="0.25">
      <c r="A24" s="2">
        <v>26</v>
      </c>
      <c r="B24" s="1" t="s">
        <v>26</v>
      </c>
      <c r="C24" s="1" t="s">
        <v>26</v>
      </c>
      <c r="D24" s="2" t="s">
        <v>55</v>
      </c>
      <c r="E24" s="1">
        <v>2</v>
      </c>
      <c r="F24" s="1">
        <v>45000</v>
      </c>
      <c r="G24" s="2">
        <f t="shared" si="0"/>
        <v>90000</v>
      </c>
      <c r="H24" s="3" t="s">
        <v>9</v>
      </c>
      <c r="I24" s="4" t="s">
        <v>10</v>
      </c>
    </row>
    <row r="25" spans="1:9" ht="54.75" customHeight="1" x14ac:dyDescent="0.25">
      <c r="A25" s="2">
        <v>27</v>
      </c>
      <c r="B25" s="1" t="s">
        <v>27</v>
      </c>
      <c r="C25" s="1" t="s">
        <v>27</v>
      </c>
      <c r="D25" s="2" t="s">
        <v>56</v>
      </c>
      <c r="E25" s="1">
        <v>10</v>
      </c>
      <c r="F25" s="1">
        <v>30000</v>
      </c>
      <c r="G25" s="2">
        <f t="shared" si="0"/>
        <v>300000</v>
      </c>
      <c r="H25" s="3" t="s">
        <v>9</v>
      </c>
      <c r="I25" s="4" t="s">
        <v>10</v>
      </c>
    </row>
    <row r="26" spans="1:9" ht="54.75" customHeight="1" x14ac:dyDescent="0.25">
      <c r="A26" s="2">
        <v>28</v>
      </c>
      <c r="B26" s="1" t="s">
        <v>28</v>
      </c>
      <c r="C26" s="1" t="s">
        <v>28</v>
      </c>
      <c r="D26" s="2" t="s">
        <v>56</v>
      </c>
      <c r="E26" s="1">
        <v>10</v>
      </c>
      <c r="F26" s="1">
        <v>16000</v>
      </c>
      <c r="G26" s="2">
        <f t="shared" si="0"/>
        <v>160000</v>
      </c>
      <c r="H26" s="3" t="s">
        <v>9</v>
      </c>
      <c r="I26" s="4" t="s">
        <v>10</v>
      </c>
    </row>
    <row r="27" spans="1:9" ht="54.75" customHeight="1" x14ac:dyDescent="0.25">
      <c r="A27" s="2">
        <v>29</v>
      </c>
      <c r="B27" s="1" t="s">
        <v>29</v>
      </c>
      <c r="C27" s="1" t="s">
        <v>29</v>
      </c>
      <c r="D27" s="2" t="s">
        <v>57</v>
      </c>
      <c r="E27" s="1">
        <v>0.25</v>
      </c>
      <c r="F27" s="1">
        <v>28655</v>
      </c>
      <c r="G27" s="2">
        <f t="shared" si="0"/>
        <v>7163.75</v>
      </c>
      <c r="H27" s="3" t="s">
        <v>9</v>
      </c>
      <c r="I27" s="4" t="s">
        <v>10</v>
      </c>
    </row>
    <row r="28" spans="1:9" ht="54.75" customHeight="1" x14ac:dyDescent="0.25">
      <c r="A28" s="2">
        <v>30</v>
      </c>
      <c r="B28" s="1" t="s">
        <v>30</v>
      </c>
      <c r="C28" s="1" t="s">
        <v>30</v>
      </c>
      <c r="D28" s="2" t="s">
        <v>57</v>
      </c>
      <c r="E28" s="1">
        <v>0.25</v>
      </c>
      <c r="F28" s="1">
        <v>31520</v>
      </c>
      <c r="G28" s="2">
        <f t="shared" si="0"/>
        <v>7880</v>
      </c>
      <c r="H28" s="3" t="s">
        <v>9</v>
      </c>
      <c r="I28" s="4" t="s">
        <v>10</v>
      </c>
    </row>
    <row r="29" spans="1:9" ht="54.75" customHeight="1" x14ac:dyDescent="0.25">
      <c r="A29" s="2">
        <v>31</v>
      </c>
      <c r="B29" s="1" t="s">
        <v>31</v>
      </c>
      <c r="C29" s="1" t="s">
        <v>31</v>
      </c>
      <c r="D29" s="2" t="s">
        <v>57</v>
      </c>
      <c r="E29" s="1">
        <v>0.5</v>
      </c>
      <c r="F29" s="1">
        <v>59280</v>
      </c>
      <c r="G29" s="2">
        <f t="shared" si="0"/>
        <v>29640</v>
      </c>
      <c r="H29" s="3" t="s">
        <v>9</v>
      </c>
      <c r="I29" s="4" t="s">
        <v>10</v>
      </c>
    </row>
    <row r="30" spans="1:9" ht="54.75" customHeight="1" x14ac:dyDescent="0.25">
      <c r="A30" s="2">
        <v>32</v>
      </c>
      <c r="B30" s="1" t="s">
        <v>32</v>
      </c>
      <c r="C30" s="1" t="s">
        <v>32</v>
      </c>
      <c r="D30" s="2" t="s">
        <v>57</v>
      </c>
      <c r="E30" s="1">
        <v>0.5</v>
      </c>
      <c r="F30" s="1">
        <v>63375</v>
      </c>
      <c r="G30" s="2">
        <f t="shared" si="0"/>
        <v>31687.5</v>
      </c>
      <c r="H30" s="3" t="s">
        <v>9</v>
      </c>
      <c r="I30" s="4" t="s">
        <v>10</v>
      </c>
    </row>
    <row r="31" spans="1:9" ht="54.75" customHeight="1" x14ac:dyDescent="0.25">
      <c r="A31" s="2">
        <v>33</v>
      </c>
      <c r="B31" s="1" t="s">
        <v>33</v>
      </c>
      <c r="C31" s="1" t="s">
        <v>33</v>
      </c>
      <c r="D31" s="2" t="s">
        <v>57</v>
      </c>
      <c r="E31" s="1">
        <v>0.25</v>
      </c>
      <c r="F31" s="1">
        <v>30470</v>
      </c>
      <c r="G31" s="2">
        <f t="shared" si="0"/>
        <v>7617.5</v>
      </c>
      <c r="H31" s="3" t="s">
        <v>9</v>
      </c>
      <c r="I31" s="4" t="s">
        <v>10</v>
      </c>
    </row>
    <row r="32" spans="1:9" ht="54.75" customHeight="1" x14ac:dyDescent="0.25">
      <c r="A32" s="2">
        <v>34</v>
      </c>
      <c r="B32" s="1" t="s">
        <v>34</v>
      </c>
      <c r="C32" s="1" t="s">
        <v>34</v>
      </c>
      <c r="D32" s="2" t="s">
        <v>57</v>
      </c>
      <c r="E32" s="1">
        <v>0.25</v>
      </c>
      <c r="F32" s="1">
        <v>38440</v>
      </c>
      <c r="G32" s="2">
        <f t="shared" si="0"/>
        <v>9610</v>
      </c>
      <c r="H32" s="3" t="s">
        <v>9</v>
      </c>
      <c r="I32" s="4" t="s">
        <v>10</v>
      </c>
    </row>
    <row r="33" spans="1:9" ht="54.75" customHeight="1" x14ac:dyDescent="0.25">
      <c r="A33" s="2">
        <v>35</v>
      </c>
      <c r="B33" s="1" t="s">
        <v>35</v>
      </c>
      <c r="C33" s="1" t="s">
        <v>35</v>
      </c>
      <c r="D33" s="2" t="s">
        <v>57</v>
      </c>
      <c r="E33" s="1">
        <v>0.5</v>
      </c>
      <c r="F33" s="1">
        <v>150000</v>
      </c>
      <c r="G33" s="2">
        <f t="shared" si="0"/>
        <v>75000</v>
      </c>
      <c r="H33" s="3" t="s">
        <v>9</v>
      </c>
      <c r="I33" s="4" t="s">
        <v>10</v>
      </c>
    </row>
    <row r="34" spans="1:9" ht="54.75" customHeight="1" x14ac:dyDescent="0.25">
      <c r="A34" s="2">
        <v>36</v>
      </c>
      <c r="B34" s="1" t="s">
        <v>36</v>
      </c>
      <c r="C34" s="1" t="s">
        <v>36</v>
      </c>
      <c r="D34" s="2" t="s">
        <v>57</v>
      </c>
      <c r="E34" s="1">
        <v>0.25</v>
      </c>
      <c r="F34" s="1">
        <v>64060</v>
      </c>
      <c r="G34" s="2">
        <f t="shared" si="0"/>
        <v>16015</v>
      </c>
      <c r="H34" s="3" t="s">
        <v>9</v>
      </c>
      <c r="I34" s="4" t="s">
        <v>10</v>
      </c>
    </row>
    <row r="35" spans="1:9" ht="54.75" customHeight="1" x14ac:dyDescent="0.25">
      <c r="A35" s="2">
        <v>37</v>
      </c>
      <c r="B35" s="1" t="s">
        <v>37</v>
      </c>
      <c r="C35" s="1" t="s">
        <v>37</v>
      </c>
      <c r="D35" s="2" t="s">
        <v>57</v>
      </c>
      <c r="E35" s="1">
        <v>0.5</v>
      </c>
      <c r="F35" s="1">
        <v>44130</v>
      </c>
      <c r="G35" s="2">
        <f t="shared" si="0"/>
        <v>22065</v>
      </c>
      <c r="H35" s="3" t="s">
        <v>9</v>
      </c>
      <c r="I35" s="4" t="s">
        <v>10</v>
      </c>
    </row>
    <row r="36" spans="1:9" ht="54.75" customHeight="1" x14ac:dyDescent="0.25">
      <c r="A36" s="2">
        <v>38</v>
      </c>
      <c r="B36" s="1" t="s">
        <v>38</v>
      </c>
      <c r="C36" s="1" t="s">
        <v>38</v>
      </c>
      <c r="D36" s="2" t="s">
        <v>57</v>
      </c>
      <c r="E36" s="1">
        <v>0.5</v>
      </c>
      <c r="F36" s="1">
        <v>53625</v>
      </c>
      <c r="G36" s="2">
        <f t="shared" si="0"/>
        <v>26812.5</v>
      </c>
      <c r="H36" s="3" t="s">
        <v>9</v>
      </c>
      <c r="I36" s="4" t="s">
        <v>10</v>
      </c>
    </row>
    <row r="37" spans="1:9" ht="54.75" customHeight="1" x14ac:dyDescent="0.25">
      <c r="A37" s="2">
        <v>39</v>
      </c>
      <c r="B37" s="1" t="s">
        <v>39</v>
      </c>
      <c r="C37" s="1" t="s">
        <v>39</v>
      </c>
      <c r="D37" s="2" t="s">
        <v>57</v>
      </c>
      <c r="E37" s="1">
        <v>0.25</v>
      </c>
      <c r="F37" s="1">
        <v>27970</v>
      </c>
      <c r="G37" s="2">
        <f t="shared" si="0"/>
        <v>6992.5</v>
      </c>
      <c r="H37" s="3" t="s">
        <v>9</v>
      </c>
      <c r="I37" s="4" t="s">
        <v>10</v>
      </c>
    </row>
    <row r="38" spans="1:9" ht="54.75" customHeight="1" x14ac:dyDescent="0.25">
      <c r="A38" s="2">
        <v>40</v>
      </c>
      <c r="B38" s="1" t="s">
        <v>40</v>
      </c>
      <c r="C38" s="1" t="s">
        <v>40</v>
      </c>
      <c r="D38" s="2" t="s">
        <v>57</v>
      </c>
      <c r="E38" s="1">
        <v>0.2</v>
      </c>
      <c r="F38" s="1">
        <v>43485</v>
      </c>
      <c r="G38" s="2">
        <f t="shared" si="0"/>
        <v>8697</v>
      </c>
      <c r="H38" s="3" t="s">
        <v>9</v>
      </c>
      <c r="I38" s="4" t="s">
        <v>10</v>
      </c>
    </row>
    <row r="39" spans="1:9" ht="54.75" customHeight="1" x14ac:dyDescent="0.25">
      <c r="A39" s="2">
        <v>41</v>
      </c>
      <c r="B39" s="1" t="s">
        <v>41</v>
      </c>
      <c r="C39" s="1" t="s">
        <v>41</v>
      </c>
      <c r="D39" s="2" t="s">
        <v>57</v>
      </c>
      <c r="E39" s="1">
        <v>0.25</v>
      </c>
      <c r="F39" s="1">
        <v>21820</v>
      </c>
      <c r="G39" s="2">
        <f t="shared" si="0"/>
        <v>5455</v>
      </c>
      <c r="H39" s="3" t="s">
        <v>9</v>
      </c>
      <c r="I39" s="4" t="s">
        <v>10</v>
      </c>
    </row>
    <row r="40" spans="1:9" ht="54.75" customHeight="1" x14ac:dyDescent="0.25">
      <c r="A40" s="2">
        <v>42</v>
      </c>
      <c r="B40" s="1" t="s">
        <v>42</v>
      </c>
      <c r="C40" s="1" t="s">
        <v>42</v>
      </c>
      <c r="D40" s="2" t="s">
        <v>58</v>
      </c>
      <c r="E40" s="1">
        <v>2</v>
      </c>
      <c r="F40" s="1">
        <v>7500</v>
      </c>
      <c r="G40" s="2">
        <f t="shared" si="0"/>
        <v>15000</v>
      </c>
      <c r="H40" s="3" t="s">
        <v>9</v>
      </c>
      <c r="I40" s="4" t="s">
        <v>10</v>
      </c>
    </row>
    <row r="41" spans="1:9" ht="54.75" customHeight="1" x14ac:dyDescent="0.25">
      <c r="A41" s="2">
        <v>43</v>
      </c>
      <c r="B41" s="1" t="s">
        <v>43</v>
      </c>
      <c r="C41" s="1" t="s">
        <v>43</v>
      </c>
      <c r="D41" s="2" t="s">
        <v>57</v>
      </c>
      <c r="E41" s="1">
        <v>0.25</v>
      </c>
      <c r="F41" s="1">
        <v>29640</v>
      </c>
      <c r="G41" s="2">
        <f t="shared" si="0"/>
        <v>7410</v>
      </c>
      <c r="H41" s="3" t="s">
        <v>9</v>
      </c>
      <c r="I41" s="4" t="s">
        <v>10</v>
      </c>
    </row>
    <row r="42" spans="1:9" ht="54.75" customHeight="1" x14ac:dyDescent="0.25">
      <c r="A42" s="2">
        <v>44</v>
      </c>
      <c r="B42" s="1" t="s">
        <v>44</v>
      </c>
      <c r="C42" s="1" t="s">
        <v>44</v>
      </c>
      <c r="D42" s="2" t="s">
        <v>57</v>
      </c>
      <c r="E42" s="1">
        <v>0.25</v>
      </c>
      <c r="F42" s="1">
        <v>160155</v>
      </c>
      <c r="G42" s="2">
        <f t="shared" si="0"/>
        <v>40038.75</v>
      </c>
      <c r="H42" s="3" t="s">
        <v>9</v>
      </c>
      <c r="I42" s="4" t="s">
        <v>10</v>
      </c>
    </row>
    <row r="43" spans="1:9" ht="54.75" customHeight="1" x14ac:dyDescent="0.25">
      <c r="A43" s="2">
        <v>45</v>
      </c>
      <c r="B43" s="1" t="s">
        <v>45</v>
      </c>
      <c r="C43" s="1" t="s">
        <v>45</v>
      </c>
      <c r="D43" s="2" t="s">
        <v>59</v>
      </c>
      <c r="E43" s="1">
        <v>0.2</v>
      </c>
      <c r="F43" s="1">
        <v>43485</v>
      </c>
      <c r="G43" s="2">
        <f t="shared" si="0"/>
        <v>8697</v>
      </c>
      <c r="H43" s="3" t="s">
        <v>9</v>
      </c>
      <c r="I43" s="4" t="s">
        <v>10</v>
      </c>
    </row>
    <row r="44" spans="1:9" ht="54.75" customHeight="1" x14ac:dyDescent="0.25">
      <c r="A44" s="2">
        <v>46</v>
      </c>
      <c r="B44" s="1" t="s">
        <v>46</v>
      </c>
      <c r="C44" s="1" t="s">
        <v>46</v>
      </c>
      <c r="D44" s="2" t="s">
        <v>52</v>
      </c>
      <c r="E44" s="1">
        <v>1</v>
      </c>
      <c r="F44" s="1">
        <v>7000</v>
      </c>
      <c r="G44" s="2">
        <f t="shared" si="0"/>
        <v>7000</v>
      </c>
      <c r="H44" s="3" t="s">
        <v>9</v>
      </c>
      <c r="I44" s="4" t="s">
        <v>10</v>
      </c>
    </row>
    <row r="45" spans="1:9" ht="42" customHeight="1" x14ac:dyDescent="0.25">
      <c r="A45" s="2">
        <v>47</v>
      </c>
      <c r="B45" s="1" t="s">
        <v>47</v>
      </c>
      <c r="C45" s="1" t="s">
        <v>47</v>
      </c>
      <c r="D45" s="2" t="s">
        <v>57</v>
      </c>
      <c r="E45" s="1">
        <v>0.25</v>
      </c>
      <c r="F45" s="1">
        <v>49335</v>
      </c>
      <c r="G45" s="2">
        <f t="shared" si="0"/>
        <v>12333.75</v>
      </c>
      <c r="H45" s="3" t="s">
        <v>9</v>
      </c>
      <c r="I45" s="4" t="s">
        <v>10</v>
      </c>
    </row>
    <row r="46" spans="1:9" ht="42" customHeight="1" x14ac:dyDescent="0.25">
      <c r="A46" s="2">
        <v>48</v>
      </c>
      <c r="B46" s="1" t="s">
        <v>71</v>
      </c>
      <c r="C46" s="1" t="s">
        <v>72</v>
      </c>
      <c r="D46" s="2" t="s">
        <v>52</v>
      </c>
      <c r="E46" s="1">
        <v>1500</v>
      </c>
      <c r="F46" s="1">
        <v>187.08</v>
      </c>
      <c r="G46" s="2">
        <f t="shared" si="0"/>
        <v>280620</v>
      </c>
      <c r="H46" s="3" t="s">
        <v>9</v>
      </c>
      <c r="I46" s="4" t="s">
        <v>10</v>
      </c>
    </row>
    <row r="47" spans="1:9" ht="39" customHeight="1" x14ac:dyDescent="0.25">
      <c r="A47" s="12" t="s">
        <v>12</v>
      </c>
      <c r="B47" s="13"/>
      <c r="C47" s="13"/>
      <c r="D47" s="13"/>
      <c r="E47" s="13"/>
      <c r="F47" s="14"/>
      <c r="G47" s="8">
        <f>SUM(G4:G46)</f>
        <v>3335186.05</v>
      </c>
      <c r="H47" s="7"/>
      <c r="I47" s="7"/>
    </row>
    <row r="48" spans="1:9" ht="394.5" customHeight="1" x14ac:dyDescent="0.25">
      <c r="A48" s="9" t="s">
        <v>73</v>
      </c>
      <c r="B48" s="11"/>
      <c r="C48" s="11"/>
      <c r="D48" s="11"/>
      <c r="E48" s="11"/>
      <c r="F48" s="11"/>
      <c r="G48" s="11"/>
      <c r="H48" s="11"/>
      <c r="I48" s="11"/>
    </row>
    <row r="49" spans="1:9" ht="54.75" hidden="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</row>
  </sheetData>
  <autoFilter ref="A3:I3"/>
  <mergeCells count="3">
    <mergeCell ref="A1:I1"/>
    <mergeCell ref="A48:I49"/>
    <mergeCell ref="A47:F4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2024-02-28T10:04:33Z</dcterms:modified>
</cp:coreProperties>
</file>